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940"/>
  </bookViews>
  <sheets>
    <sheet name="VETERANI PEČKE 21.4.2018" sheetId="4" r:id="rId1"/>
    <sheet name="SUPER VETERANI PEČKE 21.4.2018" sheetId="3" r:id="rId2"/>
    <sheet name="List2" sheetId="6" r:id="rId3"/>
  </sheets>
  <calcPr calcId="144525"/>
</workbook>
</file>

<file path=xl/calcChain.xml><?xml version="1.0" encoding="utf-8"?>
<calcChain xmlns="http://schemas.openxmlformats.org/spreadsheetml/2006/main">
  <c r="N14" i="3" l="1"/>
  <c r="G14" i="3"/>
  <c r="D14" i="3"/>
  <c r="M14" i="3" s="1"/>
  <c r="B14" i="3"/>
  <c r="N13" i="3"/>
  <c r="G13" i="3"/>
  <c r="D13" i="3"/>
  <c r="M13" i="3" s="1"/>
  <c r="B13" i="3"/>
  <c r="N12" i="3"/>
  <c r="G12" i="3"/>
  <c r="D12" i="3"/>
  <c r="M12" i="3" s="1"/>
  <c r="B12" i="3"/>
  <c r="N11" i="3"/>
  <c r="G11" i="3"/>
  <c r="D11" i="3"/>
  <c r="M11" i="3" s="1"/>
  <c r="B11" i="3"/>
  <c r="N10" i="3"/>
  <c r="G10" i="3"/>
  <c r="D10" i="3"/>
  <c r="M10" i="3" s="1"/>
  <c r="B10" i="3"/>
  <c r="N9" i="3"/>
  <c r="G9" i="3"/>
  <c r="D9" i="3"/>
  <c r="M9" i="3" s="1"/>
  <c r="B9" i="3"/>
  <c r="N8" i="3"/>
  <c r="G8" i="3"/>
  <c r="D8" i="3"/>
  <c r="M8" i="3" s="1"/>
  <c r="B8" i="3"/>
  <c r="N7" i="3"/>
  <c r="G7" i="3"/>
  <c r="D7" i="3"/>
  <c r="M7" i="3" s="1"/>
  <c r="B7" i="3"/>
  <c r="N6" i="3"/>
  <c r="G6" i="3"/>
  <c r="D6" i="3"/>
  <c r="M6" i="3" s="1"/>
  <c r="B6" i="3"/>
  <c r="B11" i="4"/>
  <c r="D11" i="4"/>
  <c r="G11" i="4"/>
  <c r="N11" i="4"/>
  <c r="B12" i="4"/>
  <c r="D12" i="4"/>
  <c r="G12" i="4"/>
  <c r="N12" i="4"/>
  <c r="B13" i="4"/>
  <c r="D13" i="4"/>
  <c r="G13" i="4"/>
  <c r="N13" i="4"/>
  <c r="B14" i="4"/>
  <c r="D14" i="4"/>
  <c r="G14" i="4"/>
  <c r="N14" i="4"/>
  <c r="B6" i="4"/>
  <c r="N6" i="4"/>
  <c r="N7" i="4"/>
  <c r="N8" i="4"/>
  <c r="N9" i="4"/>
  <c r="N10" i="4"/>
  <c r="G7" i="4"/>
  <c r="G8" i="4"/>
  <c r="G9" i="4"/>
  <c r="G10" i="4"/>
  <c r="G6" i="4"/>
  <c r="B7" i="4"/>
  <c r="B8" i="4"/>
  <c r="B9" i="4"/>
  <c r="B10" i="4"/>
  <c r="O11" i="3" l="1"/>
  <c r="O8" i="3"/>
  <c r="O12" i="3"/>
  <c r="O9" i="3"/>
  <c r="O7" i="3"/>
  <c r="O13" i="3"/>
  <c r="O6" i="3"/>
  <c r="O10" i="3"/>
  <c r="O14" i="3"/>
  <c r="D10" i="4" l="1"/>
  <c r="M14" i="4" s="1"/>
  <c r="O14" i="4" s="1"/>
  <c r="D9" i="4"/>
  <c r="D6" i="4"/>
  <c r="M13" i="4" s="1"/>
  <c r="O13" i="4" s="1"/>
  <c r="D7" i="4"/>
  <c r="M12" i="4" s="1"/>
  <c r="O12" i="4" s="1"/>
  <c r="D8" i="4"/>
  <c r="M11" i="4" l="1"/>
  <c r="O11" i="4" s="1"/>
  <c r="M7" i="4"/>
  <c r="O7" i="4" s="1"/>
  <c r="M10" i="4"/>
  <c r="O10" i="4" s="1"/>
  <c r="M6" i="4"/>
  <c r="O6" i="4" s="1"/>
  <c r="M8" i="4"/>
  <c r="O8" i="4" s="1"/>
  <c r="M9" i="4"/>
  <c r="O9" i="4" s="1"/>
</calcChain>
</file>

<file path=xl/sharedStrings.xml><?xml version="1.0" encoding="utf-8"?>
<sst xmlns="http://schemas.openxmlformats.org/spreadsheetml/2006/main" count="74" uniqueCount="46">
  <si>
    <t>KOMBINACIJA</t>
  </si>
  <si>
    <t>VETERANI</t>
  </si>
  <si>
    <t>Priimek in Ime</t>
  </si>
  <si>
    <t>MK</t>
  </si>
  <si>
    <t>Skupaj</t>
  </si>
  <si>
    <t>MK PUŠKA</t>
  </si>
  <si>
    <t>GLINASTI GOLOBI</t>
  </si>
  <si>
    <t>Lovska družina</t>
  </si>
  <si>
    <t>SUPER VETERANI</t>
  </si>
  <si>
    <t>SEDMINEK IVAN</t>
  </si>
  <si>
    <t>HAIN TOMAŽ</t>
  </si>
  <si>
    <t>ZAJAMŠEK MILAN</t>
  </si>
  <si>
    <t>HUDERNIK ANTON</t>
  </si>
  <si>
    <t>FREITAG MIRAN</t>
  </si>
  <si>
    <t>LIPUŠ JANEZ</t>
  </si>
  <si>
    <t>PRAH SLAVKO</t>
  </si>
  <si>
    <t>URBANČIČ BOJAN</t>
  </si>
  <si>
    <t>KRAJNIK DUŠAN</t>
  </si>
  <si>
    <t>TABOR</t>
  </si>
  <si>
    <t>SLOV. GRADEC</t>
  </si>
  <si>
    <t>MISLINJA</t>
  </si>
  <si>
    <t>JANŽEV VRH</t>
  </si>
  <si>
    <t>DOBRNA</t>
  </si>
  <si>
    <t>PODVELKA</t>
  </si>
  <si>
    <t>RUŠE</t>
  </si>
  <si>
    <t>UDENBORŠT</t>
  </si>
  <si>
    <t>ŠTERN DARKO</t>
  </si>
  <si>
    <t>PODGORJE</t>
  </si>
  <si>
    <t>DEMŠAR JANEZ</t>
  </si>
  <si>
    <t>KRIŽNA GORA</t>
  </si>
  <si>
    <t>VRABIČ VLADO</t>
  </si>
  <si>
    <t>ŠKALE</t>
  </si>
  <si>
    <t>PAHIČ IVAN</t>
  </si>
  <si>
    <t>ČREŠNJEVEC</t>
  </si>
  <si>
    <t>DRUŠKOVIČ JURIJ</t>
  </si>
  <si>
    <t>RUŽIČ JANEZ</t>
  </si>
  <si>
    <t>IVANOVCI</t>
  </si>
  <si>
    <t>MARKIČ TONE</t>
  </si>
  <si>
    <t>ANDREJAŠIČ RAJKO</t>
  </si>
  <si>
    <t>MEDVODE</t>
  </si>
  <si>
    <t>SLATNAR PETER</t>
  </si>
  <si>
    <t xml:space="preserve">TOČKE </t>
  </si>
  <si>
    <t>Golobi</t>
  </si>
  <si>
    <t>Št.</t>
  </si>
  <si>
    <t xml:space="preserve"> Št.</t>
  </si>
  <si>
    <t>GOLOBI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</si>
</sst>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/>
    <xf numFmtId="0" fontId="0" fillId="0" borderId="0" xfId="0" applyBorder="1"/>
    <xf numFmtId="0" fontId="3" fillId="0" borderId="0" xfId="0" applyFont="1"/>
    <xf numFmtId="0" fontId="2" fillId="0" borderId="0" xfId="0" applyFont="1"/>
    <xf numFmtId="0" fontId="4" fillId="0" borderId="0" xfId="0" applyFont="1"/>
  </cellXfs>
  <cellStyles count="3">
    <cellStyle name="Navadno" xfId="0" builtinId="0"/>
    <cellStyle name="normal" xfId="1"/>
    <cellStyle name="Tota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="80" zoomScaleNormal="80" workbookViewId="0">
      <selection activeCell="K2" sqref="K2"/>
    </sheetView>
  </sheetViews>
  <sheetFormatPr defaultRowHeight="15" x14ac:dyDescent="0.25"/>
  <cols>
    <col min="1" max="1" width="3.42578125" customWidth="1"/>
    <col min="2" max="2" width="18" customWidth="1"/>
    <col min="3" max="3" width="8.140625" customWidth="1"/>
    <col min="4" max="4" width="8.5703125" customWidth="1"/>
    <col min="5" max="5" width="2.85546875" customWidth="1"/>
    <col min="6" max="6" width="3.85546875" customWidth="1"/>
    <col min="7" max="7" width="18.140625" customWidth="1"/>
    <col min="8" max="8" width="5.5703125" customWidth="1"/>
    <col min="9" max="9" width="3" customWidth="1"/>
    <col min="10" max="10" width="4.28515625" customWidth="1"/>
    <col min="11" max="11" width="18.140625" customWidth="1"/>
    <col min="12" max="12" width="15.28515625" customWidth="1"/>
    <col min="13" max="13" width="7.42578125" customWidth="1"/>
    <col min="14" max="14" width="6.140625" customWidth="1"/>
    <col min="15" max="15" width="8" customWidth="1"/>
  </cols>
  <sheetData>
    <row r="1" spans="1:15" ht="39" customHeight="1" x14ac:dyDescent="0.35">
      <c r="C1" s="3" t="s">
        <v>1</v>
      </c>
    </row>
    <row r="2" spans="1:15" ht="33" customHeight="1" x14ac:dyDescent="0.3">
      <c r="B2" s="5" t="s">
        <v>1</v>
      </c>
      <c r="F2" s="5"/>
      <c r="K2" s="5"/>
    </row>
    <row r="3" spans="1:15" ht="33" customHeight="1" x14ac:dyDescent="0.3">
      <c r="B3" s="5" t="s">
        <v>6</v>
      </c>
      <c r="F3" s="5" t="s">
        <v>5</v>
      </c>
      <c r="K3" s="5" t="s">
        <v>0</v>
      </c>
    </row>
    <row r="4" spans="1:15" ht="33" customHeight="1" x14ac:dyDescent="0.25"/>
    <row r="5" spans="1:15" ht="33" customHeight="1" x14ac:dyDescent="0.25">
      <c r="A5" s="1" t="s">
        <v>43</v>
      </c>
      <c r="B5" s="1" t="s">
        <v>2</v>
      </c>
      <c r="C5" s="1" t="s">
        <v>42</v>
      </c>
      <c r="D5" s="1" t="s">
        <v>45</v>
      </c>
      <c r="F5" s="1" t="s">
        <v>43</v>
      </c>
      <c r="G5" s="1" t="s">
        <v>2</v>
      </c>
      <c r="H5" s="1" t="s">
        <v>3</v>
      </c>
      <c r="J5" s="1" t="s">
        <v>43</v>
      </c>
      <c r="K5" s="1" t="s">
        <v>2</v>
      </c>
      <c r="L5" s="1" t="s">
        <v>7</v>
      </c>
      <c r="M5" s="1" t="s">
        <v>42</v>
      </c>
      <c r="N5" s="1" t="s">
        <v>3</v>
      </c>
      <c r="O5" s="1" t="s">
        <v>4</v>
      </c>
    </row>
    <row r="6" spans="1:15" ht="33" customHeight="1" x14ac:dyDescent="0.25">
      <c r="A6" s="1">
        <v>1</v>
      </c>
      <c r="B6" s="1" t="str">
        <f t="shared" ref="B6:B14" si="0">K6</f>
        <v>SEDMINEK IVAN</v>
      </c>
      <c r="C6" s="1">
        <v>24</v>
      </c>
      <c r="D6" s="1">
        <f t="shared" ref="D6:D14" si="1">+C6*4</f>
        <v>96</v>
      </c>
      <c r="F6" s="1">
        <v>1</v>
      </c>
      <c r="G6" s="1" t="str">
        <f t="shared" ref="G6:G14" si="2">K6</f>
        <v>SEDMINEK IVAN</v>
      </c>
      <c r="H6" s="1">
        <v>95</v>
      </c>
      <c r="J6" s="1">
        <v>1</v>
      </c>
      <c r="K6" s="1" t="s">
        <v>9</v>
      </c>
      <c r="L6" s="1" t="s">
        <v>18</v>
      </c>
      <c r="M6" s="1">
        <f t="shared" ref="M6:M14" si="3">D6</f>
        <v>96</v>
      </c>
      <c r="N6" s="1">
        <f t="shared" ref="N6:N14" si="4">H6</f>
        <v>95</v>
      </c>
      <c r="O6" s="1">
        <f t="shared" ref="O6:O14" si="5">+M6+N6</f>
        <v>191</v>
      </c>
    </row>
    <row r="7" spans="1:15" ht="33" customHeight="1" x14ac:dyDescent="0.25">
      <c r="A7" s="1">
        <v>2</v>
      </c>
      <c r="B7" s="1" t="str">
        <f t="shared" si="0"/>
        <v>HAIN TOMAŽ</v>
      </c>
      <c r="C7" s="1">
        <v>23</v>
      </c>
      <c r="D7" s="1">
        <f t="shared" si="1"/>
        <v>92</v>
      </c>
      <c r="F7" s="1">
        <v>2</v>
      </c>
      <c r="G7" s="1" t="str">
        <f t="shared" si="2"/>
        <v>HAIN TOMAŽ</v>
      </c>
      <c r="H7" s="1">
        <v>97</v>
      </c>
      <c r="J7" s="1">
        <v>2</v>
      </c>
      <c r="K7" s="1" t="s">
        <v>10</v>
      </c>
      <c r="L7" s="1" t="s">
        <v>19</v>
      </c>
      <c r="M7" s="1">
        <f t="shared" si="3"/>
        <v>92</v>
      </c>
      <c r="N7" s="1">
        <f t="shared" si="4"/>
        <v>97</v>
      </c>
      <c r="O7" s="1">
        <f t="shared" si="5"/>
        <v>189</v>
      </c>
    </row>
    <row r="8" spans="1:15" ht="33" customHeight="1" x14ac:dyDescent="0.25">
      <c r="A8" s="1">
        <v>3</v>
      </c>
      <c r="B8" s="1" t="str">
        <f t="shared" si="0"/>
        <v>ZAJAMŠEK MILAN</v>
      </c>
      <c r="C8" s="1">
        <v>23</v>
      </c>
      <c r="D8" s="1">
        <f t="shared" si="1"/>
        <v>92</v>
      </c>
      <c r="F8" s="1">
        <v>3</v>
      </c>
      <c r="G8" s="1" t="str">
        <f t="shared" si="2"/>
        <v>ZAJAMŠEK MILAN</v>
      </c>
      <c r="H8" s="1">
        <v>89</v>
      </c>
      <c r="J8" s="1">
        <v>3</v>
      </c>
      <c r="K8" s="1" t="s">
        <v>11</v>
      </c>
      <c r="L8" s="1" t="s">
        <v>20</v>
      </c>
      <c r="M8" s="1">
        <f t="shared" si="3"/>
        <v>92</v>
      </c>
      <c r="N8" s="1">
        <f t="shared" si="4"/>
        <v>89</v>
      </c>
      <c r="O8" s="1">
        <f t="shared" si="5"/>
        <v>181</v>
      </c>
    </row>
    <row r="9" spans="1:15" ht="33" customHeight="1" x14ac:dyDescent="0.25">
      <c r="A9" s="1">
        <v>4</v>
      </c>
      <c r="B9" s="1" t="str">
        <f t="shared" si="0"/>
        <v>HUDERNIK ANTON</v>
      </c>
      <c r="C9" s="1">
        <v>25</v>
      </c>
      <c r="D9" s="1">
        <f t="shared" si="1"/>
        <v>100</v>
      </c>
      <c r="F9" s="1">
        <v>4</v>
      </c>
      <c r="G9" s="1" t="str">
        <f t="shared" si="2"/>
        <v>HUDERNIK ANTON</v>
      </c>
      <c r="H9" s="1">
        <v>93</v>
      </c>
      <c r="J9" s="1">
        <v>4</v>
      </c>
      <c r="K9" s="1" t="s">
        <v>12</v>
      </c>
      <c r="L9" s="1" t="s">
        <v>21</v>
      </c>
      <c r="M9" s="1">
        <f t="shared" si="3"/>
        <v>100</v>
      </c>
      <c r="N9" s="1">
        <f t="shared" si="4"/>
        <v>93</v>
      </c>
      <c r="O9" s="1">
        <f t="shared" si="5"/>
        <v>193</v>
      </c>
    </row>
    <row r="10" spans="1:15" ht="33" customHeight="1" x14ac:dyDescent="0.25">
      <c r="A10" s="1">
        <v>5</v>
      </c>
      <c r="B10" s="1" t="str">
        <f t="shared" si="0"/>
        <v>FREITAG MIRAN</v>
      </c>
      <c r="C10" s="1">
        <v>18</v>
      </c>
      <c r="D10" s="1">
        <f t="shared" si="1"/>
        <v>72</v>
      </c>
      <c r="F10" s="1">
        <v>5</v>
      </c>
      <c r="G10" s="1" t="str">
        <f t="shared" si="2"/>
        <v>FREITAG MIRAN</v>
      </c>
      <c r="H10" s="1">
        <v>90</v>
      </c>
      <c r="J10" s="1">
        <v>5</v>
      </c>
      <c r="K10" s="1" t="s">
        <v>13</v>
      </c>
      <c r="L10" s="1" t="s">
        <v>22</v>
      </c>
      <c r="M10" s="1">
        <f t="shared" si="3"/>
        <v>72</v>
      </c>
      <c r="N10" s="1">
        <f t="shared" si="4"/>
        <v>90</v>
      </c>
      <c r="O10" s="1">
        <f t="shared" si="5"/>
        <v>162</v>
      </c>
    </row>
    <row r="11" spans="1:15" ht="33" customHeight="1" x14ac:dyDescent="0.25">
      <c r="A11" s="1">
        <v>6</v>
      </c>
      <c r="B11" s="1" t="str">
        <f t="shared" si="0"/>
        <v>LIPUŠ JANEZ</v>
      </c>
      <c r="C11" s="1">
        <v>24</v>
      </c>
      <c r="D11" s="1">
        <f t="shared" si="1"/>
        <v>96</v>
      </c>
      <c r="F11" s="1">
        <v>6</v>
      </c>
      <c r="G11" s="1" t="str">
        <f t="shared" si="2"/>
        <v>LIPUŠ JANEZ</v>
      </c>
      <c r="H11" s="1">
        <v>93</v>
      </c>
      <c r="J11" s="1">
        <v>6</v>
      </c>
      <c r="K11" s="1" t="s">
        <v>14</v>
      </c>
      <c r="L11" s="1" t="s">
        <v>23</v>
      </c>
      <c r="M11" s="1">
        <f t="shared" si="3"/>
        <v>96</v>
      </c>
      <c r="N11" s="1">
        <f t="shared" si="4"/>
        <v>93</v>
      </c>
      <c r="O11" s="1">
        <f t="shared" si="5"/>
        <v>189</v>
      </c>
    </row>
    <row r="12" spans="1:15" ht="33" customHeight="1" x14ac:dyDescent="0.25">
      <c r="A12" s="1">
        <v>7</v>
      </c>
      <c r="B12" s="1" t="str">
        <f t="shared" si="0"/>
        <v>PRAH SLAVKO</v>
      </c>
      <c r="C12" s="1">
        <v>24</v>
      </c>
      <c r="D12" s="1">
        <f t="shared" si="1"/>
        <v>96</v>
      </c>
      <c r="F12" s="1">
        <v>7</v>
      </c>
      <c r="G12" s="1" t="str">
        <f t="shared" si="2"/>
        <v>PRAH SLAVKO</v>
      </c>
      <c r="H12" s="1">
        <v>96</v>
      </c>
      <c r="J12" s="1">
        <v>7</v>
      </c>
      <c r="K12" s="1" t="s">
        <v>15</v>
      </c>
      <c r="L12" s="1" t="s">
        <v>23</v>
      </c>
      <c r="M12" s="1">
        <f t="shared" si="3"/>
        <v>96</v>
      </c>
      <c r="N12" s="1">
        <f t="shared" si="4"/>
        <v>96</v>
      </c>
      <c r="O12" s="1">
        <f t="shared" si="5"/>
        <v>192</v>
      </c>
    </row>
    <row r="13" spans="1:15" ht="33" customHeight="1" x14ac:dyDescent="0.25">
      <c r="A13" s="1">
        <v>8</v>
      </c>
      <c r="B13" s="1" t="str">
        <f t="shared" si="0"/>
        <v>URBANČIČ BOJAN</v>
      </c>
      <c r="C13" s="1">
        <v>24</v>
      </c>
      <c r="D13" s="1">
        <f t="shared" si="1"/>
        <v>96</v>
      </c>
      <c r="F13" s="1">
        <v>8</v>
      </c>
      <c r="G13" s="1" t="str">
        <f t="shared" si="2"/>
        <v>URBANČIČ BOJAN</v>
      </c>
      <c r="H13" s="1">
        <v>96</v>
      </c>
      <c r="J13" s="1">
        <v>8</v>
      </c>
      <c r="K13" s="1" t="s">
        <v>16</v>
      </c>
      <c r="L13" s="1" t="s">
        <v>24</v>
      </c>
      <c r="M13" s="1">
        <f t="shared" si="3"/>
        <v>96</v>
      </c>
      <c r="N13" s="1">
        <f t="shared" si="4"/>
        <v>96</v>
      </c>
      <c r="O13" s="1">
        <f t="shared" si="5"/>
        <v>192</v>
      </c>
    </row>
    <row r="14" spans="1:15" ht="33" customHeight="1" x14ac:dyDescent="0.25">
      <c r="A14" s="1">
        <v>9</v>
      </c>
      <c r="B14" s="1" t="str">
        <f t="shared" si="0"/>
        <v>KRAJNIK DUŠAN</v>
      </c>
      <c r="C14" s="1">
        <v>9</v>
      </c>
      <c r="D14" s="1">
        <f t="shared" si="1"/>
        <v>36</v>
      </c>
      <c r="F14" s="1">
        <v>9</v>
      </c>
      <c r="G14" s="1" t="str">
        <f t="shared" si="2"/>
        <v>KRAJNIK DUŠAN</v>
      </c>
      <c r="H14" s="1">
        <v>92</v>
      </c>
      <c r="J14" s="1">
        <v>9</v>
      </c>
      <c r="K14" s="1" t="s">
        <v>17</v>
      </c>
      <c r="L14" s="1" t="s">
        <v>25</v>
      </c>
      <c r="M14" s="1">
        <f t="shared" si="3"/>
        <v>36</v>
      </c>
      <c r="N14" s="1">
        <f t="shared" si="4"/>
        <v>92</v>
      </c>
      <c r="O14" s="1">
        <f t="shared" si="5"/>
        <v>128</v>
      </c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</sheetData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" zoomScale="80" zoomScaleNormal="80" workbookViewId="0">
      <selection activeCell="N4" sqref="N4"/>
    </sheetView>
  </sheetViews>
  <sheetFormatPr defaultRowHeight="15" x14ac:dyDescent="0.25"/>
  <cols>
    <col min="1" max="1" width="4.42578125" customWidth="1"/>
    <col min="2" max="2" width="18.7109375" customWidth="1"/>
    <col min="3" max="3" width="8.28515625" customWidth="1"/>
    <col min="4" max="4" width="8.42578125" customWidth="1"/>
    <col min="5" max="5" width="2.85546875" customWidth="1"/>
    <col min="6" max="6" width="4.7109375" customWidth="1"/>
    <col min="7" max="7" width="18.140625" customWidth="1"/>
    <col min="8" max="8" width="6.5703125" customWidth="1"/>
    <col min="9" max="10" width="3.5703125" customWidth="1"/>
    <col min="11" max="11" width="19" customWidth="1"/>
    <col min="12" max="12" width="16" customWidth="1"/>
    <col min="13" max="13" width="8.28515625" customWidth="1"/>
    <col min="14" max="14" width="6.85546875" customWidth="1"/>
    <col min="15" max="15" width="8.7109375" customWidth="1"/>
  </cols>
  <sheetData>
    <row r="1" spans="1:15" ht="39" customHeight="1" x14ac:dyDescent="0.35">
      <c r="C1" s="3" t="s">
        <v>8</v>
      </c>
      <c r="G1" s="3" t="s">
        <v>8</v>
      </c>
      <c r="K1" s="3" t="s">
        <v>8</v>
      </c>
    </row>
    <row r="2" spans="1:15" ht="32.25" customHeight="1" x14ac:dyDescent="0.3">
      <c r="B2" s="5"/>
      <c r="F2" s="5" t="s">
        <v>8</v>
      </c>
      <c r="K2" s="5"/>
    </row>
    <row r="3" spans="1:15" ht="32.25" customHeight="1" x14ac:dyDescent="0.25">
      <c r="B3" s="4" t="s">
        <v>6</v>
      </c>
      <c r="F3" s="4" t="s">
        <v>5</v>
      </c>
      <c r="K3" s="4" t="s">
        <v>0</v>
      </c>
    </row>
    <row r="4" spans="1:15" ht="32.25" customHeight="1" x14ac:dyDescent="0.25"/>
    <row r="5" spans="1:15" ht="32.25" customHeight="1" x14ac:dyDescent="0.25">
      <c r="A5" s="1" t="s">
        <v>43</v>
      </c>
      <c r="B5" s="1" t="s">
        <v>2</v>
      </c>
      <c r="C5" s="1" t="s">
        <v>42</v>
      </c>
      <c r="D5" s="1" t="s">
        <v>41</v>
      </c>
      <c r="F5" s="1" t="s">
        <v>44</v>
      </c>
      <c r="G5" s="1" t="s">
        <v>2</v>
      </c>
      <c r="H5" s="1" t="s">
        <v>3</v>
      </c>
      <c r="J5" s="1" t="s">
        <v>43</v>
      </c>
      <c r="K5" s="1" t="s">
        <v>2</v>
      </c>
      <c r="L5" s="1" t="s">
        <v>7</v>
      </c>
      <c r="M5" s="1" t="s">
        <v>42</v>
      </c>
      <c r="N5" s="1" t="s">
        <v>3</v>
      </c>
      <c r="O5" s="1" t="s">
        <v>4</v>
      </c>
    </row>
    <row r="6" spans="1:15" ht="32.25" customHeight="1" x14ac:dyDescent="0.25">
      <c r="A6" s="1">
        <v>1</v>
      </c>
      <c r="B6" s="1" t="str">
        <f t="shared" ref="B6:B14" si="0">K6</f>
        <v>ŠTERN DARKO</v>
      </c>
      <c r="C6" s="1">
        <v>21</v>
      </c>
      <c r="D6" s="1">
        <f t="shared" ref="D6:D14" si="1">+C6*4</f>
        <v>84</v>
      </c>
      <c r="F6" s="1">
        <v>1</v>
      </c>
      <c r="G6" s="1" t="str">
        <f t="shared" ref="G6:G14" si="2">K6</f>
        <v>ŠTERN DARKO</v>
      </c>
      <c r="H6" s="1">
        <v>91</v>
      </c>
      <c r="J6" s="1">
        <v>1</v>
      </c>
      <c r="K6" s="1" t="s">
        <v>26</v>
      </c>
      <c r="L6" s="1" t="s">
        <v>27</v>
      </c>
      <c r="M6" s="1">
        <f t="shared" ref="M6:M14" si="3">D6</f>
        <v>84</v>
      </c>
      <c r="N6" s="1">
        <f t="shared" ref="N6:N14" si="4">H6</f>
        <v>91</v>
      </c>
      <c r="O6" s="1">
        <f t="shared" ref="O6:O14" si="5">+M6+N6</f>
        <v>175</v>
      </c>
    </row>
    <row r="7" spans="1:15" ht="32.25" customHeight="1" x14ac:dyDescent="0.25">
      <c r="A7" s="1">
        <v>2</v>
      </c>
      <c r="B7" s="1" t="str">
        <f t="shared" si="0"/>
        <v>DEMŠAR JANEZ</v>
      </c>
      <c r="C7" s="1">
        <v>21</v>
      </c>
      <c r="D7" s="1">
        <f t="shared" si="1"/>
        <v>84</v>
      </c>
      <c r="F7" s="1">
        <v>2</v>
      </c>
      <c r="G7" s="1" t="str">
        <f t="shared" si="2"/>
        <v>DEMŠAR JANEZ</v>
      </c>
      <c r="H7" s="1">
        <v>96</v>
      </c>
      <c r="J7" s="1">
        <v>2</v>
      </c>
      <c r="K7" s="1" t="s">
        <v>28</v>
      </c>
      <c r="L7" s="1" t="s">
        <v>29</v>
      </c>
      <c r="M7" s="1">
        <f t="shared" si="3"/>
        <v>84</v>
      </c>
      <c r="N7" s="1">
        <f t="shared" si="4"/>
        <v>96</v>
      </c>
      <c r="O7" s="1">
        <f t="shared" si="5"/>
        <v>180</v>
      </c>
    </row>
    <row r="8" spans="1:15" ht="32.25" customHeight="1" x14ac:dyDescent="0.25">
      <c r="A8" s="1">
        <v>3</v>
      </c>
      <c r="B8" s="1" t="str">
        <f t="shared" si="0"/>
        <v>VRABIČ VLADO</v>
      </c>
      <c r="C8" s="1">
        <v>23</v>
      </c>
      <c r="D8" s="1">
        <f t="shared" si="1"/>
        <v>92</v>
      </c>
      <c r="F8" s="1">
        <v>3</v>
      </c>
      <c r="G8" s="1" t="str">
        <f t="shared" si="2"/>
        <v>VRABIČ VLADO</v>
      </c>
      <c r="H8" s="1">
        <v>82</v>
      </c>
      <c r="J8" s="1">
        <v>3</v>
      </c>
      <c r="K8" s="1" t="s">
        <v>30</v>
      </c>
      <c r="L8" s="1" t="s">
        <v>31</v>
      </c>
      <c r="M8" s="1">
        <f t="shared" si="3"/>
        <v>92</v>
      </c>
      <c r="N8" s="1">
        <f t="shared" si="4"/>
        <v>82</v>
      </c>
      <c r="O8" s="1">
        <f t="shared" si="5"/>
        <v>174</v>
      </c>
    </row>
    <row r="9" spans="1:15" ht="32.25" customHeight="1" x14ac:dyDescent="0.25">
      <c r="A9" s="1">
        <v>4</v>
      </c>
      <c r="B9" s="1" t="str">
        <f t="shared" si="0"/>
        <v>PAHIČ IVAN</v>
      </c>
      <c r="C9" s="1">
        <v>24</v>
      </c>
      <c r="D9" s="1">
        <f t="shared" si="1"/>
        <v>96</v>
      </c>
      <c r="F9" s="1">
        <v>4</v>
      </c>
      <c r="G9" s="1" t="str">
        <f t="shared" si="2"/>
        <v>PAHIČ IVAN</v>
      </c>
      <c r="H9" s="1">
        <v>83</v>
      </c>
      <c r="J9" s="1">
        <v>4</v>
      </c>
      <c r="K9" s="1" t="s">
        <v>32</v>
      </c>
      <c r="L9" s="1" t="s">
        <v>33</v>
      </c>
      <c r="M9" s="1">
        <f t="shared" si="3"/>
        <v>96</v>
      </c>
      <c r="N9" s="1">
        <f t="shared" si="4"/>
        <v>83</v>
      </c>
      <c r="O9" s="1">
        <f t="shared" si="5"/>
        <v>179</v>
      </c>
    </row>
    <row r="10" spans="1:15" ht="32.25" customHeight="1" x14ac:dyDescent="0.25">
      <c r="A10" s="1">
        <v>5</v>
      </c>
      <c r="B10" s="1" t="str">
        <f t="shared" si="0"/>
        <v>DRUŠKOVIČ JURIJ</v>
      </c>
      <c r="C10" s="1">
        <v>17</v>
      </c>
      <c r="D10" s="1">
        <f t="shared" si="1"/>
        <v>68</v>
      </c>
      <c r="F10" s="1">
        <v>5</v>
      </c>
      <c r="G10" s="1" t="str">
        <f t="shared" si="2"/>
        <v>DRUŠKOVIČ JURIJ</v>
      </c>
      <c r="H10" s="1">
        <v>91</v>
      </c>
      <c r="J10" s="1">
        <v>5</v>
      </c>
      <c r="K10" s="1" t="s">
        <v>34</v>
      </c>
      <c r="L10" s="1" t="s">
        <v>25</v>
      </c>
      <c r="M10" s="1">
        <f t="shared" si="3"/>
        <v>68</v>
      </c>
      <c r="N10" s="1">
        <f t="shared" si="4"/>
        <v>91</v>
      </c>
      <c r="O10" s="1">
        <f t="shared" si="5"/>
        <v>159</v>
      </c>
    </row>
    <row r="11" spans="1:15" ht="32.25" customHeight="1" x14ac:dyDescent="0.25">
      <c r="A11" s="1">
        <v>6</v>
      </c>
      <c r="B11" s="1" t="str">
        <f t="shared" si="0"/>
        <v>RUŽIČ JANEZ</v>
      </c>
      <c r="C11" s="1">
        <v>22</v>
      </c>
      <c r="D11" s="1">
        <f t="shared" si="1"/>
        <v>88</v>
      </c>
      <c r="F11" s="1">
        <v>6</v>
      </c>
      <c r="G11" s="1" t="str">
        <f t="shared" si="2"/>
        <v>RUŽIČ JANEZ</v>
      </c>
      <c r="H11" s="1">
        <v>93</v>
      </c>
      <c r="J11" s="1">
        <v>6</v>
      </c>
      <c r="K11" s="1" t="s">
        <v>35</v>
      </c>
      <c r="L11" s="1" t="s">
        <v>36</v>
      </c>
      <c r="M11" s="1">
        <f t="shared" si="3"/>
        <v>88</v>
      </c>
      <c r="N11" s="1">
        <f t="shared" si="4"/>
        <v>93</v>
      </c>
      <c r="O11" s="1">
        <f t="shared" si="5"/>
        <v>181</v>
      </c>
    </row>
    <row r="12" spans="1:15" ht="32.25" customHeight="1" x14ac:dyDescent="0.25">
      <c r="A12" s="1">
        <v>7</v>
      </c>
      <c r="B12" s="1" t="str">
        <f t="shared" si="0"/>
        <v>MARKIČ TONE</v>
      </c>
      <c r="C12" s="1">
        <v>23</v>
      </c>
      <c r="D12" s="1">
        <f t="shared" si="1"/>
        <v>92</v>
      </c>
      <c r="F12" s="1">
        <v>7</v>
      </c>
      <c r="G12" s="1" t="str">
        <f t="shared" si="2"/>
        <v>MARKIČ TONE</v>
      </c>
      <c r="H12" s="1">
        <v>91</v>
      </c>
      <c r="J12" s="1">
        <v>7</v>
      </c>
      <c r="K12" s="1" t="s">
        <v>37</v>
      </c>
      <c r="L12" s="1" t="s">
        <v>25</v>
      </c>
      <c r="M12" s="1">
        <f t="shared" si="3"/>
        <v>92</v>
      </c>
      <c r="N12" s="1">
        <f t="shared" si="4"/>
        <v>91</v>
      </c>
      <c r="O12" s="1">
        <f t="shared" si="5"/>
        <v>183</v>
      </c>
    </row>
    <row r="13" spans="1:15" ht="32.25" customHeight="1" x14ac:dyDescent="0.25">
      <c r="A13" s="1">
        <v>8</v>
      </c>
      <c r="B13" s="1" t="str">
        <f t="shared" si="0"/>
        <v>ANDREJAŠIČ RAJKO</v>
      </c>
      <c r="C13" s="1">
        <v>21</v>
      </c>
      <c r="D13" s="1">
        <f t="shared" si="1"/>
        <v>84</v>
      </c>
      <c r="F13" s="1">
        <v>8</v>
      </c>
      <c r="G13" s="1" t="str">
        <f t="shared" si="2"/>
        <v>ANDREJAŠIČ RAJKO</v>
      </c>
      <c r="H13" s="1">
        <v>79</v>
      </c>
      <c r="J13" s="1">
        <v>8</v>
      </c>
      <c r="K13" s="1" t="s">
        <v>38</v>
      </c>
      <c r="L13" s="1" t="s">
        <v>39</v>
      </c>
      <c r="M13" s="1">
        <f t="shared" si="3"/>
        <v>84</v>
      </c>
      <c r="N13" s="1">
        <f t="shared" si="4"/>
        <v>79</v>
      </c>
      <c r="O13" s="1">
        <f t="shared" si="5"/>
        <v>163</v>
      </c>
    </row>
    <row r="14" spans="1:15" ht="32.25" customHeight="1" x14ac:dyDescent="0.25">
      <c r="A14" s="1">
        <v>9</v>
      </c>
      <c r="B14" s="1" t="str">
        <f t="shared" si="0"/>
        <v>SLATNAR PETER</v>
      </c>
      <c r="C14" s="1">
        <v>21</v>
      </c>
      <c r="D14" s="1">
        <f t="shared" si="1"/>
        <v>84</v>
      </c>
      <c r="F14" s="1">
        <v>9</v>
      </c>
      <c r="G14" s="1" t="str">
        <f t="shared" si="2"/>
        <v>SLATNAR PETER</v>
      </c>
      <c r="H14" s="1">
        <v>92</v>
      </c>
      <c r="J14" s="1">
        <v>9</v>
      </c>
      <c r="K14" s="1" t="s">
        <v>40</v>
      </c>
      <c r="L14" s="1" t="s">
        <v>25</v>
      </c>
      <c r="M14" s="1">
        <f t="shared" si="3"/>
        <v>84</v>
      </c>
      <c r="N14" s="1">
        <f t="shared" si="4"/>
        <v>92</v>
      </c>
      <c r="O14" s="1">
        <f t="shared" si="5"/>
        <v>176</v>
      </c>
    </row>
    <row r="15" spans="1:15" ht="32.25" customHeight="1" x14ac:dyDescent="0.25"/>
    <row r="16" spans="1:15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  <row r="25" spans="3:3" x14ac:dyDescent="0.25">
      <c r="C25" s="2"/>
    </row>
    <row r="26" spans="3:3" x14ac:dyDescent="0.25">
      <c r="C26" s="2"/>
    </row>
    <row r="27" spans="3:3" x14ac:dyDescent="0.25">
      <c r="C27" s="2"/>
    </row>
    <row r="28" spans="3:3" x14ac:dyDescent="0.25">
      <c r="C28" s="2"/>
    </row>
    <row r="29" spans="3:3" x14ac:dyDescent="0.25">
      <c r="C29" s="2"/>
    </row>
    <row r="30" spans="3:3" x14ac:dyDescent="0.25">
      <c r="C30" s="2"/>
    </row>
    <row r="31" spans="3:3" x14ac:dyDescent="0.25">
      <c r="C31" s="2"/>
    </row>
    <row r="32" spans="3:3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1" sqref="M11"/>
    </sheetView>
  </sheetViews>
  <sheetFormatPr defaultRowHeight="15" x14ac:dyDescent="0.25"/>
  <cols>
    <col min="1" max="1" width="7.42578125" bestFit="1" customWidth="1"/>
    <col min="2" max="2" width="21.42578125" bestFit="1" customWidth="1"/>
    <col min="3" max="3" width="15.85546875" bestFit="1" customWidth="1"/>
    <col min="4" max="4" width="22.710937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VETERANI PEČKE 21.4.2018</vt:lpstr>
      <vt:lpstr>SUPER VETERANI PEČKE 21.4.2018</vt:lpstr>
      <vt:lpstr>List2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2018-04-22T13:34:36Z</dcterms:modified>
</cp:coreProperties>
</file>